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rdbuenden\IT-Divers\Website\Italienisch\"/>
    </mc:Choice>
  </mc:AlternateContent>
  <bookViews>
    <workbookView xWindow="-15" yWindow="-15" windowWidth="15570" windowHeight="12120"/>
  </bookViews>
  <sheets>
    <sheet name="Budget" sheetId="1" r:id="rId1"/>
  </sheets>
  <calcPr calcId="162913"/>
</workbook>
</file>

<file path=xl/calcChain.xml><?xml version="1.0" encoding="utf-8"?>
<calcChain xmlns="http://schemas.openxmlformats.org/spreadsheetml/2006/main">
  <c r="E51" i="1" l="1"/>
  <c r="E52" i="1"/>
  <c r="E50" i="1"/>
  <c r="E48" i="1"/>
  <c r="E47" i="1"/>
  <c r="C54" i="1"/>
  <c r="F20" i="1"/>
  <c r="F42" i="1"/>
  <c r="F21" i="1"/>
  <c r="F22" i="1"/>
  <c r="F23" i="1"/>
  <c r="F24" i="1"/>
  <c r="F25" i="1"/>
  <c r="F26" i="1"/>
  <c r="F27" i="1"/>
  <c r="F28" i="1"/>
  <c r="F29" i="1"/>
  <c r="F19" i="1"/>
  <c r="F12" i="1"/>
  <c r="F13" i="1"/>
  <c r="F11" i="1"/>
  <c r="F8" i="1"/>
  <c r="F9" i="1"/>
  <c r="F7" i="1"/>
  <c r="F14" i="1"/>
  <c r="F44" i="1"/>
  <c r="F54" i="1"/>
  <c r="E33" i="1"/>
  <c r="E34" i="1"/>
  <c r="E35" i="1"/>
  <c r="E36" i="1"/>
  <c r="E37" i="1"/>
  <c r="E38" i="1"/>
  <c r="E39" i="1"/>
  <c r="E40" i="1"/>
  <c r="E41" i="1"/>
  <c r="E32" i="1"/>
  <c r="E42" i="1"/>
  <c r="E6" i="1"/>
  <c r="E14" i="1"/>
  <c r="E44" i="1"/>
  <c r="E54" i="1"/>
  <c r="E10" i="1"/>
  <c r="C44" i="1"/>
  <c r="F3" i="1"/>
</calcChain>
</file>

<file path=xl/comments1.xml><?xml version="1.0" encoding="utf-8"?>
<comments xmlns="http://schemas.openxmlformats.org/spreadsheetml/2006/main">
  <authors>
    <author>Peter Dörflinger</author>
  </authors>
  <commentList>
    <comment ref="B46" authorId="0" shapeId="0">
      <text>
        <r>
          <rPr>
            <sz val="8"/>
            <color indexed="81"/>
            <rFont val="Tahoma"/>
            <family val="2"/>
          </rPr>
          <t>z.B. Nachzahlungen (IV, EL etc.), Erbanfall (soweit Anteil an Erbengemeinschaft nicht bereits in Vermögen aufgeführt)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0" shapeId="0">
      <text>
        <r>
          <rPr>
            <sz val="8"/>
            <color indexed="81"/>
            <rFont val="Tahoma"/>
            <family val="2"/>
          </rPr>
          <t>unregelmässige Ausgabe, in der Regel einmalige, konkret absehbare Ausgabe im Budgetjahr</t>
        </r>
      </text>
    </comment>
  </commentList>
</comments>
</file>

<file path=xl/sharedStrings.xml><?xml version="1.0" encoding="utf-8"?>
<sst xmlns="http://schemas.openxmlformats.org/spreadsheetml/2006/main" count="122" uniqueCount="100">
  <si>
    <t>S1</t>
  </si>
  <si>
    <t>S11</t>
  </si>
  <si>
    <t>S12</t>
  </si>
  <si>
    <t>S13</t>
  </si>
  <si>
    <t>S14</t>
  </si>
  <si>
    <t>S15</t>
  </si>
  <si>
    <t>S2</t>
  </si>
  <si>
    <t>S21</t>
  </si>
  <si>
    <t>S211</t>
  </si>
  <si>
    <t>S212</t>
  </si>
  <si>
    <t>S213</t>
  </si>
  <si>
    <t>S214</t>
  </si>
  <si>
    <t>S215</t>
  </si>
  <si>
    <t>S216</t>
  </si>
  <si>
    <t>S217</t>
  </si>
  <si>
    <t>S218</t>
  </si>
  <si>
    <t>S219</t>
  </si>
  <si>
    <t>S220</t>
  </si>
  <si>
    <t>S22</t>
  </si>
  <si>
    <t>S221</t>
  </si>
  <si>
    <t>S222</t>
  </si>
  <si>
    <t>S223</t>
  </si>
  <si>
    <t>S224</t>
  </si>
  <si>
    <t>S225</t>
  </si>
  <si>
    <t>S226</t>
  </si>
  <si>
    <t>S227</t>
  </si>
  <si>
    <t>S228</t>
  </si>
  <si>
    <t>S229</t>
  </si>
  <si>
    <t>S16.1</t>
  </si>
  <si>
    <t>S16.2</t>
  </si>
  <si>
    <t>S16.3</t>
  </si>
  <si>
    <t>S3</t>
  </si>
  <si>
    <t>S3.1</t>
  </si>
  <si>
    <t>S3.2</t>
  </si>
  <si>
    <t>S4</t>
  </si>
  <si>
    <t>S4.1</t>
  </si>
  <si>
    <t>S4.2</t>
  </si>
  <si>
    <t>S4.3</t>
  </si>
  <si>
    <t>netto</t>
  </si>
  <si>
    <t>Preventivo / alloggio indipendente</t>
  </si>
  <si>
    <t xml:space="preserve">Cognome, nome, data di nascita </t>
  </si>
  <si>
    <t>Anno</t>
  </si>
  <si>
    <t>Mese</t>
  </si>
  <si>
    <t>al mese</t>
  </si>
  <si>
    <t>Entrate</t>
  </si>
  <si>
    <t>Uscite</t>
  </si>
  <si>
    <t>Reddito lavorativo</t>
  </si>
  <si>
    <t>AVS/AI</t>
  </si>
  <si>
    <t>Cassa pensioni, pilastro 3a</t>
  </si>
  <si>
    <t>Prestazioni complementari (PC)</t>
  </si>
  <si>
    <t xml:space="preserve">Reddito da sostanza </t>
  </si>
  <si>
    <t>Altro reddito</t>
  </si>
  <si>
    <t>Totale entrate</t>
  </si>
  <si>
    <t xml:space="preserve">titoli, immobili, ecc. </t>
  </si>
  <si>
    <t xml:space="preserve">inserire definizione </t>
  </si>
  <si>
    <t xml:space="preserve">Uscite ricorrenti mensili </t>
  </si>
  <si>
    <t xml:space="preserve">Spese personali </t>
  </si>
  <si>
    <t>alimentari, abbigliamento, cure, parucchiere, ecc.</t>
  </si>
  <si>
    <t xml:space="preserve">Vitto fuori casa </t>
  </si>
  <si>
    <t xml:space="preserve">Tempo libero </t>
  </si>
  <si>
    <t xml:space="preserve">spese personali, regali, ecc. </t>
  </si>
  <si>
    <t>Costi fissi per l'alloggio</t>
  </si>
  <si>
    <t>Costi variabili per l'alloggio</t>
  </si>
  <si>
    <t xml:space="preserve">Comunicazione </t>
  </si>
  <si>
    <t xml:space="preserve">Telefono </t>
  </si>
  <si>
    <t xml:space="preserve">Premi cassa malati </t>
  </si>
  <si>
    <t xml:space="preserve">Mobilità </t>
  </si>
  <si>
    <t xml:space="preserve">Altre </t>
  </si>
  <si>
    <t>radio/TV, Billag</t>
  </si>
  <si>
    <t>rete fissa, mobile</t>
  </si>
  <si>
    <t>elettricità, gas, acqua, rifiuti, conguaglio spese, ecc.</t>
  </si>
  <si>
    <t>biglietto trasporto pubblici, taxi</t>
  </si>
  <si>
    <t xml:space="preserve">Totale uscite </t>
  </si>
  <si>
    <t xml:space="preserve">Accantonamenti (trimestrali, uscite annuali) </t>
  </si>
  <si>
    <t xml:space="preserve">Veicolo a motore </t>
  </si>
  <si>
    <t xml:space="preserve">Assicurazione </t>
  </si>
  <si>
    <t xml:space="preserve">Imposte </t>
  </si>
  <si>
    <t xml:space="preserve">Spese per malattia </t>
  </si>
  <si>
    <t>Tasse/indennizzi</t>
  </si>
  <si>
    <t xml:space="preserve">Acquisti/risparmio </t>
  </si>
  <si>
    <t xml:space="preserve">Varie </t>
  </si>
  <si>
    <t xml:space="preserve">mobili, attrezzi, ecc </t>
  </si>
  <si>
    <t>Abbonamenti</t>
  </si>
  <si>
    <t xml:space="preserve">metà prezzo, AG, abbonamenti </t>
  </si>
  <si>
    <t xml:space="preserve">imposte, ass., benzina, manutenzione, ecc. </t>
  </si>
  <si>
    <t>mobilia domestica, RC, ecc.</t>
  </si>
  <si>
    <t xml:space="preserve">imposte federali, cantonali e comunali </t>
  </si>
  <si>
    <t xml:space="preserve">aliquota percentuale, dentista, ecc. </t>
  </si>
  <si>
    <t xml:space="preserve">tasse APMA per la gestione del mandato, bancarie, ecc. </t>
  </si>
  <si>
    <t>quotidiani, riviste, tasse sociali e simili</t>
  </si>
  <si>
    <t>Preventivo</t>
  </si>
  <si>
    <t>Entrate straordinarie (non ricorrenti)</t>
  </si>
  <si>
    <t xml:space="preserve">Uscite straordinarie (non ricorrenti) </t>
  </si>
  <si>
    <t xml:space="preserve">Motivazione </t>
  </si>
  <si>
    <t xml:space="preserve">Sviluppo del patrimonio </t>
  </si>
  <si>
    <t>Nome, cognome, luogo (curatrice/curatore)</t>
  </si>
  <si>
    <t xml:space="preserve">Data </t>
  </si>
  <si>
    <t>riduzione dei premi cassa malati</t>
  </si>
  <si>
    <t>affitto (incl. acconto spese) interessi ipotecari</t>
  </si>
  <si>
    <t>(arrotondato automaticamente su 10.- risp. 100.-)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</si>
</sst>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7" fillId="3" borderId="0" xfId="0" applyFont="1" applyFill="1" applyBorder="1" applyProtection="1">
      <protection locked="0"/>
    </xf>
    <xf numFmtId="0" fontId="5" fillId="3" borderId="0" xfId="0" applyFont="1" applyFill="1" applyBorder="1" applyProtection="1">
      <protection locked="0"/>
    </xf>
    <xf numFmtId="3" fontId="2" fillId="3" borderId="0" xfId="0" applyNumberFormat="1" applyFon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0" fillId="3" borderId="0" xfId="0" applyFont="1" applyFill="1" applyBorder="1" applyProtection="1">
      <protection locked="0"/>
    </xf>
    <xf numFmtId="1" fontId="1" fillId="3" borderId="0" xfId="0" applyNumberFormat="1" applyFont="1" applyFill="1" applyBorder="1" applyProtection="1">
      <protection locked="0"/>
    </xf>
    <xf numFmtId="1" fontId="1" fillId="0" borderId="0" xfId="0" applyNumberFormat="1" applyFont="1" applyBorder="1" applyAlignment="1" applyProtection="1">
      <alignment horizontal="center"/>
    </xf>
    <xf numFmtId="3" fontId="0" fillId="0" borderId="1" xfId="0" applyNumberFormat="1" applyBorder="1" applyProtection="1"/>
    <xf numFmtId="3" fontId="2" fillId="0" borderId="0" xfId="0" applyNumberFormat="1" applyFont="1" applyFill="1" applyBorder="1" applyProtection="1"/>
    <xf numFmtId="3" fontId="0" fillId="2" borderId="2" xfId="0" applyNumberFormat="1" applyFill="1" applyBorder="1" applyProtection="1"/>
    <xf numFmtId="3" fontId="2" fillId="2" borderId="3" xfId="0" applyNumberFormat="1" applyFont="1" applyFill="1" applyBorder="1" applyProtection="1"/>
    <xf numFmtId="3" fontId="2" fillId="2" borderId="2" xfId="0" applyNumberFormat="1" applyFont="1" applyFill="1" applyBorder="1" applyProtection="1"/>
    <xf numFmtId="0" fontId="10" fillId="4" borderId="4" xfId="0" applyFont="1" applyFill="1" applyBorder="1" applyProtection="1"/>
    <xf numFmtId="3" fontId="4" fillId="4" borderId="4" xfId="0" applyNumberFormat="1" applyFont="1" applyFill="1" applyBorder="1" applyProtection="1"/>
    <xf numFmtId="3" fontId="4" fillId="4" borderId="5" xfId="0" applyNumberFormat="1" applyFont="1" applyFill="1" applyBorder="1" applyProtection="1"/>
    <xf numFmtId="3" fontId="2" fillId="0" borderId="2" xfId="0" applyNumberFormat="1" applyFont="1" applyFill="1" applyBorder="1" applyProtection="1"/>
    <xf numFmtId="0" fontId="6" fillId="3" borderId="6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2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0" fontId="14" fillId="4" borderId="4" xfId="0" applyFont="1" applyFill="1" applyBorder="1" applyAlignment="1" applyProtection="1">
      <alignment horizontal="left"/>
    </xf>
    <xf numFmtId="0" fontId="6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1" fontId="2" fillId="0" borderId="0" xfId="0" applyNumberFormat="1" applyFont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1" fontId="2" fillId="0" borderId="0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10" fillId="0" borderId="9" xfId="0" applyFont="1" applyBorder="1" applyProtection="1">
      <protection locked="0"/>
    </xf>
    <xf numFmtId="1" fontId="3" fillId="0" borderId="9" xfId="0" applyNumberFormat="1" applyFont="1" applyBorder="1" applyProtection="1">
      <protection locked="0"/>
    </xf>
    <xf numFmtId="1" fontId="3" fillId="0" borderId="10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1" fontId="0" fillId="0" borderId="0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2" fillId="0" borderId="6" xfId="0" applyFont="1" applyBorder="1" applyProtection="1">
      <protection locked="0"/>
    </xf>
    <xf numFmtId="3" fontId="2" fillId="0" borderId="0" xfId="0" applyNumberFormat="1" applyFont="1" applyFill="1" applyBorder="1" applyProtection="1">
      <protection locked="0"/>
    </xf>
    <xf numFmtId="3" fontId="0" fillId="0" borderId="1" xfId="0" applyNumberFormat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0" fillId="2" borderId="2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3" fontId="2" fillId="0" borderId="1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0" xfId="0" applyNumberFormat="1" applyBorder="1" applyProtection="1">
      <protection locked="0"/>
    </xf>
    <xf numFmtId="0" fontId="1" fillId="0" borderId="6" xfId="0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6" xfId="3" applyFont="1" applyBorder="1" applyProtection="1">
      <protection locked="0"/>
    </xf>
    <xf numFmtId="0" fontId="6" fillId="0" borderId="0" xfId="3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1" applyFont="1" applyBorder="1" applyProtection="1">
      <protection locked="0"/>
    </xf>
    <xf numFmtId="0" fontId="6" fillId="0" borderId="0" xfId="1" applyFont="1" applyBorder="1" applyProtection="1">
      <protection locked="0"/>
    </xf>
    <xf numFmtId="0" fontId="11" fillId="0" borderId="0" xfId="0" applyFont="1" applyBorder="1" applyAlignment="1" applyProtection="1">
      <alignment horizontal="right"/>
      <protection locked="0"/>
    </xf>
    <xf numFmtId="1" fontId="6" fillId="0" borderId="0" xfId="0" applyNumberFormat="1" applyFont="1" applyBorder="1" applyAlignment="1" applyProtection="1">
      <alignment horizontal="right" vertical="center"/>
      <protection locked="0"/>
    </xf>
    <xf numFmtId="0" fontId="4" fillId="4" borderId="11" xfId="0" applyFont="1" applyFill="1" applyBorder="1" applyProtection="1">
      <protection locked="0"/>
    </xf>
    <xf numFmtId="0" fontId="10" fillId="4" borderId="4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1" fontId="6" fillId="0" borderId="0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14" fillId="4" borderId="11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164" fontId="2" fillId="3" borderId="0" xfId="0" applyNumberFormat="1" applyFont="1" applyFill="1" applyBorder="1" applyProtection="1">
      <protection locked="0"/>
    </xf>
  </cellXfs>
  <cellStyles count="4">
    <cellStyle name="Standard" xfId="0" builtinId="0"/>
    <cellStyle name="Standard 3" xfId="1"/>
    <cellStyle name="Standard 3 2" xfId="2"/>
    <cellStyle name="Standard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1"/>
  <sheetViews>
    <sheetView tabSelected="1" topLeftCell="A19" zoomScaleNormal="100" workbookViewId="0">
      <selection activeCell="H20" sqref="H20"/>
    </sheetView>
  </sheetViews>
  <sheetFormatPr baseColWidth="10" defaultRowHeight="12.75" x14ac:dyDescent="0.2"/>
  <cols>
    <col min="1" max="1" width="4.7109375" style="27" customWidth="1"/>
    <col min="2" max="2" width="24.85546875" style="31" customWidth="1"/>
    <col min="3" max="3" width="35.7109375" style="27" customWidth="1"/>
    <col min="4" max="4" width="3.7109375" style="27" customWidth="1"/>
    <col min="5" max="6" width="11.28515625" style="40" customWidth="1"/>
    <col min="7" max="16384" width="11.42578125" style="31"/>
  </cols>
  <sheetData>
    <row r="1" spans="1:6" ht="20.25" x14ac:dyDescent="0.3">
      <c r="B1" s="28" t="s">
        <v>39</v>
      </c>
      <c r="C1" s="29"/>
      <c r="D1" s="29"/>
      <c r="E1" s="30" t="s">
        <v>41</v>
      </c>
      <c r="F1" s="1"/>
    </row>
    <row r="2" spans="1:6" ht="16.5" x14ac:dyDescent="0.25">
      <c r="B2" s="2" t="s">
        <v>40</v>
      </c>
      <c r="C2" s="8"/>
      <c r="D2" s="8"/>
      <c r="E2" s="32" t="s">
        <v>42</v>
      </c>
      <c r="F2" s="9">
        <v>12</v>
      </c>
    </row>
    <row r="3" spans="1:6" ht="15.75" x14ac:dyDescent="0.25">
      <c r="B3" s="33"/>
      <c r="C3" s="29"/>
      <c r="D3" s="29"/>
      <c r="E3" s="34" t="s">
        <v>43</v>
      </c>
      <c r="F3" s="10" t="str">
        <f>F2&amp;" Monate"</f>
        <v>12 Monate</v>
      </c>
    </row>
    <row r="4" spans="1:6" ht="15.75" x14ac:dyDescent="0.25">
      <c r="A4" s="27" t="s">
        <v>0</v>
      </c>
      <c r="B4" s="35" t="s">
        <v>44</v>
      </c>
      <c r="C4" s="36"/>
      <c r="D4" s="36"/>
      <c r="E4" s="37"/>
      <c r="F4" s="38"/>
    </row>
    <row r="5" spans="1:6" x14ac:dyDescent="0.2">
      <c r="B5" s="39"/>
      <c r="F5" s="41"/>
    </row>
    <row r="6" spans="1:6" x14ac:dyDescent="0.2">
      <c r="A6" s="27" t="s">
        <v>1</v>
      </c>
      <c r="B6" s="42" t="s">
        <v>46</v>
      </c>
      <c r="C6" s="27" t="s">
        <v>38</v>
      </c>
      <c r="E6" s="12">
        <f>F6/$F$2</f>
        <v>0</v>
      </c>
      <c r="F6" s="5"/>
    </row>
    <row r="7" spans="1:6" x14ac:dyDescent="0.2">
      <c r="A7" s="27" t="s">
        <v>2</v>
      </c>
      <c r="B7" s="42" t="s">
        <v>47</v>
      </c>
      <c r="E7" s="3"/>
      <c r="F7" s="11">
        <f>E7*$F$2</f>
        <v>0</v>
      </c>
    </row>
    <row r="8" spans="1:6" x14ac:dyDescent="0.2">
      <c r="A8" s="45" t="s">
        <v>3</v>
      </c>
      <c r="B8" s="42" t="s">
        <v>48</v>
      </c>
      <c r="E8" s="4"/>
      <c r="F8" s="11">
        <f t="shared" ref="F8:F13" si="0">E8*$F$2</f>
        <v>0</v>
      </c>
    </row>
    <row r="9" spans="1:6" x14ac:dyDescent="0.2">
      <c r="A9" s="45" t="s">
        <v>4</v>
      </c>
      <c r="B9" s="42" t="s">
        <v>49</v>
      </c>
      <c r="E9" s="4"/>
      <c r="F9" s="11">
        <f t="shared" si="0"/>
        <v>0</v>
      </c>
    </row>
    <row r="10" spans="1:6" x14ac:dyDescent="0.2">
      <c r="A10" s="45" t="s">
        <v>5</v>
      </c>
      <c r="B10" s="42" t="s">
        <v>50</v>
      </c>
      <c r="C10" s="27" t="s">
        <v>53</v>
      </c>
      <c r="E10" s="12">
        <f>F10/$F$2</f>
        <v>0</v>
      </c>
      <c r="F10" s="5"/>
    </row>
    <row r="11" spans="1:6" x14ac:dyDescent="0.2">
      <c r="A11" s="45" t="s">
        <v>28</v>
      </c>
      <c r="B11" s="42" t="s">
        <v>51</v>
      </c>
      <c r="C11" s="6" t="s">
        <v>97</v>
      </c>
      <c r="D11" s="6"/>
      <c r="E11" s="4"/>
      <c r="F11" s="11">
        <f t="shared" si="0"/>
        <v>0</v>
      </c>
    </row>
    <row r="12" spans="1:6" x14ac:dyDescent="0.2">
      <c r="A12" s="45" t="s">
        <v>29</v>
      </c>
      <c r="B12" s="42" t="s">
        <v>51</v>
      </c>
      <c r="C12" s="6" t="s">
        <v>54</v>
      </c>
      <c r="D12" s="6"/>
      <c r="E12" s="4"/>
      <c r="F12" s="11">
        <f t="shared" si="0"/>
        <v>0</v>
      </c>
    </row>
    <row r="13" spans="1:6" x14ac:dyDescent="0.2">
      <c r="A13" s="45" t="s">
        <v>30</v>
      </c>
      <c r="B13" s="42" t="s">
        <v>51</v>
      </c>
      <c r="C13" s="6" t="s">
        <v>54</v>
      </c>
      <c r="D13" s="6"/>
      <c r="E13" s="4"/>
      <c r="F13" s="11">
        <f t="shared" si="0"/>
        <v>0</v>
      </c>
    </row>
    <row r="14" spans="1:6" x14ac:dyDescent="0.2">
      <c r="B14" s="46" t="s">
        <v>52</v>
      </c>
      <c r="C14" s="47" t="s">
        <v>99</v>
      </c>
      <c r="D14" s="48"/>
      <c r="E14" s="13">
        <f>ROUND(SUM(E6:E13),-1)</f>
        <v>0</v>
      </c>
      <c r="F14" s="14">
        <f>ROUND(SUM(F6:F13),-2)</f>
        <v>0</v>
      </c>
    </row>
    <row r="15" spans="1:6" s="53" customFormat="1" x14ac:dyDescent="0.2">
      <c r="A15" s="45"/>
      <c r="B15" s="49"/>
      <c r="C15" s="50"/>
      <c r="D15" s="50"/>
      <c r="E15" s="51"/>
      <c r="F15" s="52"/>
    </row>
    <row r="16" spans="1:6" ht="15.75" x14ac:dyDescent="0.25">
      <c r="A16" s="27" t="s">
        <v>6</v>
      </c>
      <c r="B16" s="35" t="s">
        <v>45</v>
      </c>
      <c r="C16" s="36"/>
      <c r="D16" s="36"/>
      <c r="E16" s="54"/>
      <c r="F16" s="55"/>
    </row>
    <row r="17" spans="1:6" x14ac:dyDescent="0.2">
      <c r="B17" s="42"/>
      <c r="E17" s="56"/>
      <c r="F17" s="44"/>
    </row>
    <row r="18" spans="1:6" s="60" customFormat="1" x14ac:dyDescent="0.2">
      <c r="A18" s="27" t="s">
        <v>7</v>
      </c>
      <c r="B18" s="57" t="s">
        <v>55</v>
      </c>
      <c r="C18" s="29"/>
      <c r="D18" s="29"/>
      <c r="E18" s="58"/>
      <c r="F18" s="59"/>
    </row>
    <row r="19" spans="1:6" s="60" customFormat="1" x14ac:dyDescent="0.2">
      <c r="A19" s="27" t="s">
        <v>8</v>
      </c>
      <c r="B19" s="42" t="s">
        <v>56</v>
      </c>
      <c r="C19" s="27" t="s">
        <v>57</v>
      </c>
      <c r="D19" s="27"/>
      <c r="E19" s="3"/>
      <c r="F19" s="11">
        <f t="shared" ref="F19:F29" si="1">E19*$F$2</f>
        <v>0</v>
      </c>
    </row>
    <row r="20" spans="1:6" s="60" customFormat="1" x14ac:dyDescent="0.2">
      <c r="A20" s="27" t="s">
        <v>9</v>
      </c>
      <c r="B20" s="42" t="s">
        <v>58</v>
      </c>
      <c r="C20" s="27"/>
      <c r="D20" s="27"/>
      <c r="E20" s="3"/>
      <c r="F20" s="11">
        <f t="shared" si="1"/>
        <v>0</v>
      </c>
    </row>
    <row r="21" spans="1:6" x14ac:dyDescent="0.2">
      <c r="A21" s="27" t="s">
        <v>10</v>
      </c>
      <c r="B21" s="42" t="s">
        <v>59</v>
      </c>
      <c r="C21" s="27" t="s">
        <v>60</v>
      </c>
      <c r="E21" s="3"/>
      <c r="F21" s="11">
        <f t="shared" si="1"/>
        <v>0</v>
      </c>
    </row>
    <row r="22" spans="1:6" x14ac:dyDescent="0.2">
      <c r="A22" s="45" t="s">
        <v>11</v>
      </c>
      <c r="B22" s="42" t="s">
        <v>61</v>
      </c>
      <c r="C22" s="27" t="s">
        <v>98</v>
      </c>
      <c r="E22" s="4"/>
      <c r="F22" s="11">
        <f t="shared" si="1"/>
        <v>0</v>
      </c>
    </row>
    <row r="23" spans="1:6" x14ac:dyDescent="0.2">
      <c r="A23" s="45" t="s">
        <v>12</v>
      </c>
      <c r="B23" s="42" t="s">
        <v>62</v>
      </c>
      <c r="C23" s="27" t="s">
        <v>70</v>
      </c>
      <c r="E23" s="4"/>
      <c r="F23" s="11">
        <f t="shared" si="1"/>
        <v>0</v>
      </c>
    </row>
    <row r="24" spans="1:6" x14ac:dyDescent="0.2">
      <c r="A24" s="45" t="s">
        <v>13</v>
      </c>
      <c r="B24" s="42" t="s">
        <v>63</v>
      </c>
      <c r="C24" s="27" t="s">
        <v>68</v>
      </c>
      <c r="E24" s="4"/>
      <c r="F24" s="11">
        <f t="shared" si="1"/>
        <v>0</v>
      </c>
    </row>
    <row r="25" spans="1:6" x14ac:dyDescent="0.2">
      <c r="A25" s="45" t="s">
        <v>14</v>
      </c>
      <c r="B25" s="42" t="s">
        <v>64</v>
      </c>
      <c r="C25" s="27" t="s">
        <v>69</v>
      </c>
      <c r="E25" s="4"/>
      <c r="F25" s="11">
        <f t="shared" si="1"/>
        <v>0</v>
      </c>
    </row>
    <row r="26" spans="1:6" x14ac:dyDescent="0.2">
      <c r="A26" s="45" t="s">
        <v>15</v>
      </c>
      <c r="B26" s="42" t="s">
        <v>65</v>
      </c>
      <c r="E26" s="3"/>
      <c r="F26" s="11">
        <f t="shared" si="1"/>
        <v>0</v>
      </c>
    </row>
    <row r="27" spans="1:6" x14ac:dyDescent="0.2">
      <c r="A27" s="45" t="s">
        <v>16</v>
      </c>
      <c r="B27" s="61" t="s">
        <v>66</v>
      </c>
      <c r="C27" s="62" t="s">
        <v>71</v>
      </c>
      <c r="D27" s="62"/>
      <c r="E27" s="3"/>
      <c r="F27" s="11">
        <f t="shared" si="1"/>
        <v>0</v>
      </c>
    </row>
    <row r="28" spans="1:6" x14ac:dyDescent="0.2">
      <c r="A28" s="45" t="s">
        <v>17</v>
      </c>
      <c r="B28" s="42" t="s">
        <v>67</v>
      </c>
      <c r="C28" s="6" t="s">
        <v>54</v>
      </c>
      <c r="D28" s="6"/>
      <c r="E28" s="3"/>
      <c r="F28" s="11">
        <f t="shared" si="1"/>
        <v>0</v>
      </c>
    </row>
    <row r="29" spans="1:6" x14ac:dyDescent="0.2">
      <c r="A29" s="45" t="s">
        <v>17</v>
      </c>
      <c r="B29" s="42" t="s">
        <v>67</v>
      </c>
      <c r="C29" s="6" t="s">
        <v>54</v>
      </c>
      <c r="D29" s="6"/>
      <c r="E29" s="3"/>
      <c r="F29" s="11">
        <f t="shared" si="1"/>
        <v>0</v>
      </c>
    </row>
    <row r="30" spans="1:6" x14ac:dyDescent="0.2">
      <c r="A30" s="45"/>
      <c r="B30" s="63"/>
      <c r="C30" s="45"/>
      <c r="D30" s="45"/>
      <c r="E30" s="43"/>
      <c r="F30" s="64"/>
    </row>
    <row r="31" spans="1:6" s="65" customFormat="1" x14ac:dyDescent="0.2">
      <c r="A31" s="45" t="s">
        <v>18</v>
      </c>
      <c r="B31" s="57" t="s">
        <v>73</v>
      </c>
      <c r="C31" s="29"/>
      <c r="D31" s="29"/>
      <c r="E31" s="56"/>
      <c r="F31" s="44"/>
    </row>
    <row r="32" spans="1:6" s="65" customFormat="1" x14ac:dyDescent="0.2">
      <c r="A32" s="45" t="s">
        <v>19</v>
      </c>
      <c r="B32" s="66" t="s">
        <v>66</v>
      </c>
      <c r="C32" s="67" t="s">
        <v>83</v>
      </c>
      <c r="D32" s="67"/>
      <c r="E32" s="12">
        <f>F32/$F$2</f>
        <v>0</v>
      </c>
      <c r="F32" s="5"/>
    </row>
    <row r="33" spans="1:6" s="65" customFormat="1" x14ac:dyDescent="0.2">
      <c r="A33" s="45" t="s">
        <v>20</v>
      </c>
      <c r="B33" s="42" t="s">
        <v>74</v>
      </c>
      <c r="C33" s="27" t="s">
        <v>84</v>
      </c>
      <c r="D33" s="27"/>
      <c r="E33" s="12">
        <f t="shared" ref="E33:E41" si="2">F33/$F$2</f>
        <v>0</v>
      </c>
      <c r="F33" s="5"/>
    </row>
    <row r="34" spans="1:6" x14ac:dyDescent="0.2">
      <c r="A34" s="45" t="s">
        <v>21</v>
      </c>
      <c r="B34" s="42" t="s">
        <v>75</v>
      </c>
      <c r="C34" s="27" t="s">
        <v>85</v>
      </c>
      <c r="E34" s="12">
        <f t="shared" si="2"/>
        <v>0</v>
      </c>
      <c r="F34" s="5"/>
    </row>
    <row r="35" spans="1:6" x14ac:dyDescent="0.2">
      <c r="A35" s="45" t="s">
        <v>22</v>
      </c>
      <c r="B35" s="42" t="s">
        <v>76</v>
      </c>
      <c r="C35" s="27" t="s">
        <v>86</v>
      </c>
      <c r="E35" s="12">
        <f t="shared" si="2"/>
        <v>0</v>
      </c>
      <c r="F35" s="5"/>
    </row>
    <row r="36" spans="1:6" x14ac:dyDescent="0.2">
      <c r="A36" s="45" t="s">
        <v>23</v>
      </c>
      <c r="B36" s="63" t="s">
        <v>77</v>
      </c>
      <c r="C36" s="45" t="s">
        <v>87</v>
      </c>
      <c r="D36" s="45"/>
      <c r="E36" s="12">
        <f t="shared" si="2"/>
        <v>0</v>
      </c>
      <c r="F36" s="5"/>
    </row>
    <row r="37" spans="1:6" x14ac:dyDescent="0.2">
      <c r="A37" s="45" t="s">
        <v>24</v>
      </c>
      <c r="B37" s="42" t="s">
        <v>78</v>
      </c>
      <c r="C37" s="27" t="s">
        <v>88</v>
      </c>
      <c r="E37" s="12">
        <f t="shared" si="2"/>
        <v>0</v>
      </c>
      <c r="F37" s="5"/>
    </row>
    <row r="38" spans="1:6" x14ac:dyDescent="0.2">
      <c r="A38" s="45" t="s">
        <v>25</v>
      </c>
      <c r="B38" s="63" t="s">
        <v>82</v>
      </c>
      <c r="C38" s="27" t="s">
        <v>89</v>
      </c>
      <c r="E38" s="12">
        <f t="shared" si="2"/>
        <v>0</v>
      </c>
      <c r="F38" s="5"/>
    </row>
    <row r="39" spans="1:6" x14ac:dyDescent="0.2">
      <c r="A39" s="45" t="s">
        <v>26</v>
      </c>
      <c r="B39" s="42" t="s">
        <v>79</v>
      </c>
      <c r="C39" s="27" t="s">
        <v>81</v>
      </c>
      <c r="E39" s="12">
        <f t="shared" si="2"/>
        <v>0</v>
      </c>
      <c r="F39" s="5"/>
    </row>
    <row r="40" spans="1:6" x14ac:dyDescent="0.2">
      <c r="A40" s="45" t="s">
        <v>27</v>
      </c>
      <c r="B40" s="42" t="s">
        <v>80</v>
      </c>
      <c r="C40" s="6" t="s">
        <v>54</v>
      </c>
      <c r="D40" s="6"/>
      <c r="E40" s="12">
        <f t="shared" si="2"/>
        <v>0</v>
      </c>
      <c r="F40" s="25"/>
    </row>
    <row r="41" spans="1:6" x14ac:dyDescent="0.2">
      <c r="A41" s="45" t="s">
        <v>27</v>
      </c>
      <c r="B41" s="42" t="s">
        <v>80</v>
      </c>
      <c r="C41" s="6" t="s">
        <v>54</v>
      </c>
      <c r="D41" s="6"/>
      <c r="E41" s="12">
        <f t="shared" si="2"/>
        <v>0</v>
      </c>
      <c r="F41" s="25"/>
    </row>
    <row r="42" spans="1:6" x14ac:dyDescent="0.2">
      <c r="B42" s="46" t="s">
        <v>72</v>
      </c>
      <c r="C42" s="47" t="s">
        <v>99</v>
      </c>
      <c r="D42" s="48"/>
      <c r="E42" s="15">
        <f>ROUND(SUM(E19:E41),-1)</f>
        <v>0</v>
      </c>
      <c r="F42" s="14">
        <f>ROUND(SUM(F19:F41),-2)</f>
        <v>0</v>
      </c>
    </row>
    <row r="43" spans="1:6" ht="13.5" thickBot="1" x14ac:dyDescent="0.25">
      <c r="E43" s="68"/>
      <c r="F43" s="69"/>
    </row>
    <row r="44" spans="1:6" s="72" customFormat="1" ht="16.5" thickBot="1" x14ac:dyDescent="0.3">
      <c r="A44" s="27"/>
      <c r="B44" s="70" t="s">
        <v>90</v>
      </c>
      <c r="C44" s="16" t="str">
        <f>"pro Monat / à "&amp;F2&amp;" Monate"</f>
        <v>pro Monat / à 12 Monate</v>
      </c>
      <c r="D44" s="71"/>
      <c r="E44" s="17">
        <f>E14-E42</f>
        <v>0</v>
      </c>
      <c r="F44" s="18">
        <f>F14-F42</f>
        <v>0</v>
      </c>
    </row>
    <row r="45" spans="1:6" x14ac:dyDescent="0.2">
      <c r="E45" s="73"/>
      <c r="F45" s="73"/>
    </row>
    <row r="46" spans="1:6" x14ac:dyDescent="0.2">
      <c r="A46" s="50" t="s">
        <v>31</v>
      </c>
      <c r="B46" s="74" t="s">
        <v>91</v>
      </c>
      <c r="C46" s="36"/>
      <c r="D46" s="36"/>
      <c r="E46" s="54"/>
      <c r="F46" s="55"/>
    </row>
    <row r="47" spans="1:6" x14ac:dyDescent="0.2">
      <c r="A47" s="45" t="s">
        <v>32</v>
      </c>
      <c r="B47" s="20" t="s">
        <v>54</v>
      </c>
      <c r="C47" s="6" t="s">
        <v>93</v>
      </c>
      <c r="E47" s="12">
        <f>F47/$F$2</f>
        <v>0</v>
      </c>
      <c r="F47" s="21"/>
    </row>
    <row r="48" spans="1:6" x14ac:dyDescent="0.2">
      <c r="A48" s="45" t="s">
        <v>33</v>
      </c>
      <c r="B48" s="20" t="s">
        <v>54</v>
      </c>
      <c r="C48" s="6" t="s">
        <v>93</v>
      </c>
      <c r="E48" s="12">
        <f>F48/$F$2</f>
        <v>0</v>
      </c>
      <c r="F48" s="21"/>
    </row>
    <row r="49" spans="1:6" x14ac:dyDescent="0.2">
      <c r="A49" s="50" t="s">
        <v>34</v>
      </c>
      <c r="B49" s="74" t="s">
        <v>92</v>
      </c>
      <c r="C49" s="36"/>
      <c r="D49" s="36"/>
      <c r="E49" s="54"/>
      <c r="F49" s="55"/>
    </row>
    <row r="50" spans="1:6" x14ac:dyDescent="0.2">
      <c r="A50" s="45" t="s">
        <v>35</v>
      </c>
      <c r="B50" s="20" t="s">
        <v>54</v>
      </c>
      <c r="C50" s="6" t="s">
        <v>93</v>
      </c>
      <c r="E50" s="12">
        <f>F50/$F$2</f>
        <v>0</v>
      </c>
      <c r="F50" s="21"/>
    </row>
    <row r="51" spans="1:6" x14ac:dyDescent="0.2">
      <c r="A51" s="45" t="s">
        <v>36</v>
      </c>
      <c r="B51" s="20" t="s">
        <v>54</v>
      </c>
      <c r="C51" s="6" t="s">
        <v>93</v>
      </c>
      <c r="E51" s="12">
        <f>F51/$F$2</f>
        <v>0</v>
      </c>
      <c r="F51" s="21"/>
    </row>
    <row r="52" spans="1:6" x14ac:dyDescent="0.2">
      <c r="A52" s="45" t="s">
        <v>37</v>
      </c>
      <c r="B52" s="22" t="s">
        <v>54</v>
      </c>
      <c r="C52" s="23" t="s">
        <v>93</v>
      </c>
      <c r="D52" s="75"/>
      <c r="E52" s="19">
        <f>F52/$F$2</f>
        <v>0</v>
      </c>
      <c r="F52" s="24"/>
    </row>
    <row r="53" spans="1:6" ht="13.5" thickBot="1" x14ac:dyDescent="0.25">
      <c r="B53" s="76"/>
      <c r="C53" s="31"/>
      <c r="D53" s="31"/>
      <c r="E53" s="31"/>
      <c r="F53" s="31"/>
    </row>
    <row r="54" spans="1:6" ht="16.5" thickBot="1" x14ac:dyDescent="0.3">
      <c r="B54" s="77" t="s">
        <v>94</v>
      </c>
      <c r="C54" s="26">
        <f>F1</f>
        <v>0</v>
      </c>
      <c r="D54" s="78"/>
      <c r="E54" s="17">
        <f>(E44+(SUM(E47:E48)-SUM(E50:E52)))/12*$F$2</f>
        <v>0</v>
      </c>
      <c r="F54" s="18">
        <f>(F44+(SUM(F47:F48)-SUM(F50:F52)))/12*$F$2</f>
        <v>0</v>
      </c>
    </row>
    <row r="55" spans="1:6" x14ac:dyDescent="0.2">
      <c r="B55" s="60"/>
      <c r="C55" s="29"/>
      <c r="D55" s="29"/>
    </row>
    <row r="56" spans="1:6" x14ac:dyDescent="0.2">
      <c r="B56" s="7" t="s">
        <v>95</v>
      </c>
      <c r="C56" s="8"/>
      <c r="D56" s="8"/>
      <c r="F56" s="79" t="s">
        <v>96</v>
      </c>
    </row>
    <row r="61" spans="1:6" x14ac:dyDescent="0.2">
      <c r="D61" s="31"/>
      <c r="E61" s="31"/>
    </row>
  </sheetData>
  <sheetProtection sheet="1" selectLockedCells="1"/>
  <phoneticPr fontId="6" type="noConversion"/>
  <pageMargins left="0.7" right="0.7" top="0.75" bottom="0.75" header="0.3" footer="0.3"/>
  <pageSetup paperSize="9" scale="96" orientation="portrait" horizontalDpi="300" verticalDpi="300" r:id="rId1"/>
  <headerFooter alignWithMargins="0">
    <oddFooter>&amp;Cpagina &amp;P da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Vorlage xmlns="f8832cbe-16ce-493e-9be5-16ccca5729e1">true</Vorlage>
    <CustomerID xmlns="b9bbc5c3-42c9-4c30-b7a3-3f0c5e2a5378">1016</CustomerI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9AB98347EB4D4793122F63A7BDAEEC" ma:contentTypeVersion="6" ma:contentTypeDescription="Ein neues Dokument erstellen." ma:contentTypeScope="" ma:versionID="df6e1700c066c3656b0c9774db46c394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xmlns:ns4="f8832cbe-16ce-493e-9be5-16ccca5729e1" targetNamespace="http://schemas.microsoft.com/office/2006/metadata/properties" ma:root="true" ma:fieldsID="0c54eeef08c2b49403fa33c0ff546d95" ns1:_="" ns3:_="" ns4:_="">
    <xsd:import namespace="http://schemas.microsoft.com/sharepoint/v3"/>
    <xsd:import namespace="b9bbc5c3-42c9-4c30-b7a3-3f0c5e2a5378"/>
    <xsd:import namespace="f8832cbe-16ce-493e-9be5-16ccca5729e1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  <xsd:element ref="ns4:Vorl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32cbe-16ce-493e-9be5-16ccca5729e1" elementFormDefault="qualified">
    <xsd:import namespace="http://schemas.microsoft.com/office/2006/documentManagement/types"/>
    <xsd:import namespace="http://schemas.microsoft.com/office/infopath/2007/PartnerControls"/>
    <xsd:element name="Vorlage" ma:index="13" nillable="true" ma:displayName="Vorlage" ma:default="1" ma:internalName="Vorlag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EDC379-D05C-4865-AD51-5EF7239174AB}"/>
</file>

<file path=customXml/itemProps2.xml><?xml version="1.0" encoding="utf-8"?>
<ds:datastoreItem xmlns:ds="http://schemas.openxmlformats.org/officeDocument/2006/customXml" ds:itemID="{EA1CCC9A-A121-4D8F-94B0-F81359CFE62B}"/>
</file>

<file path=customXml/itemProps3.xml><?xml version="1.0" encoding="utf-8"?>
<ds:datastoreItem xmlns:ds="http://schemas.openxmlformats.org/officeDocument/2006/customXml" ds:itemID="{CDB0BF75-977C-4436-B954-A7C64BC2168C}"/>
</file>

<file path=customXml/itemProps4.xml><?xml version="1.0" encoding="utf-8"?>
<ds:datastoreItem xmlns:ds="http://schemas.openxmlformats.org/officeDocument/2006/customXml" ds:itemID="{C4FC77B3-BAC4-4A42-B8BE-A9AEB0B74F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Detering Nicole</dc:creator>
  <cp:keywords/>
  <dc:description/>
  <cp:lastModifiedBy>Scheidegger Jacqueline</cp:lastModifiedBy>
  <cp:lastPrinted>2018-09-11T12:27:07Z</cp:lastPrinted>
  <dcterms:created xsi:type="dcterms:W3CDTF">1997-06-09T08:30:26Z</dcterms:created>
  <dcterms:modified xsi:type="dcterms:W3CDTF">2018-10-22T14:55:23Z</dcterms:modified>
  <cp:category>Mandatsträger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ID">
    <vt:lpwstr>1016</vt:lpwstr>
  </property>
  <property fmtid="{D5CDD505-2E9C-101B-9397-08002B2CF9AE}" pid="3" name="Language">
    <vt:lpwstr>DE</vt:lpwstr>
  </property>
  <property fmtid="{D5CDD505-2E9C-101B-9397-08002B2CF9AE}" pid="4" name="Vorlage">
    <vt:lpwstr>1</vt:lpwstr>
  </property>
  <property fmtid="{D5CDD505-2E9C-101B-9397-08002B2CF9AE}" pid="5" name="ContentTypeId">
    <vt:lpwstr>0x010100939AB98347EB4D4793122F63A7BDAEEC</vt:lpwstr>
  </property>
</Properties>
</file>